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avf-wfv-secretariat/Documents/New Server/CJT/Juniors/playMore ASF/Décembre2022_Janvier2023/"/>
    </mc:Choice>
  </mc:AlternateContent>
  <xr:revisionPtr revIDLastSave="0" documentId="8_{BB450647-CC22-49DB-A21F-281F45427BB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Print_Area" localSheetId="0">Tabelle1!$A$1:$O$44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1" l="1"/>
  <c r="A33" i="1"/>
  <c r="A32" i="1"/>
  <c r="H25" i="1"/>
  <c r="H24" i="1"/>
  <c r="H23" i="1"/>
  <c r="A25" i="1"/>
  <c r="A24" i="1"/>
  <c r="A23" i="1"/>
  <c r="O22" i="1"/>
  <c r="O23" i="1"/>
  <c r="O24" i="1"/>
  <c r="O25" i="1"/>
  <c r="D34" i="1"/>
  <c r="B34" i="1"/>
  <c r="B33" i="1"/>
  <c r="L25" i="1"/>
  <c r="J25" i="1"/>
  <c r="L24" i="1"/>
  <c r="L23" i="1"/>
  <c r="J23" i="1"/>
  <c r="D25" i="1"/>
  <c r="B25" i="1"/>
  <c r="D24" i="1"/>
  <c r="B24" i="1"/>
  <c r="D23" i="1"/>
  <c r="B23" i="1"/>
  <c r="J22" i="1"/>
  <c r="I33" i="1"/>
  <c r="I34" i="1"/>
  <c r="I32" i="1"/>
  <c r="G23" i="1"/>
  <c r="G24" i="1"/>
  <c r="G25" i="1"/>
  <c r="J24" i="1"/>
  <c r="L22" i="1"/>
  <c r="D22" i="1"/>
  <c r="B22" i="1"/>
  <c r="D32" i="1"/>
  <c r="G32" i="1"/>
  <c r="G33" i="1"/>
  <c r="G34" i="1"/>
  <c r="G22" i="1"/>
  <c r="A22" i="1"/>
  <c r="H22" i="1"/>
  <c r="D33" i="1"/>
  <c r="B32" i="1"/>
</calcChain>
</file>

<file path=xl/sharedStrings.xml><?xml version="1.0" encoding="utf-8"?>
<sst xmlns="http://schemas.openxmlformats.org/spreadsheetml/2006/main" count="40" uniqueCount="27">
  <si>
    <t>: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</si>
  <si>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</si>
  <si>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Adresse</t>
  </si>
  <si>
    <t>Team 1</t>
  </si>
  <si>
    <t>Team 2</t>
  </si>
  <si>
    <t>Plan de jeu Cat. E/FF12 / Match à 2 équipes</t>
  </si>
  <si>
    <r>
      <t xml:space="preserve">Veuillez remplir les champs marqués en jaune avant d'imprimer ! </t>
    </r>
    <r>
      <rPr>
        <b/>
        <sz val="11"/>
        <rFont val="Helvetia"/>
      </rPr>
      <t>Team 1 est l'équipe recevante!</t>
    </r>
  </si>
  <si>
    <t xml:space="preserve">Plan de jeu match Jun E - FF12
</t>
  </si>
  <si>
    <t>Spielplan Jun. E - FF12</t>
  </si>
  <si>
    <t>Début match / Spielanfang</t>
  </si>
  <si>
    <t>Date / Datum</t>
  </si>
  <si>
    <t>Personne responsable / Verantwortlich</t>
  </si>
  <si>
    <t>Contact / Kontakt</t>
  </si>
  <si>
    <t>Remarques / Bemerkungen</t>
  </si>
  <si>
    <t>Lieu du match - Terrain / Spielort - Spielfeld</t>
  </si>
  <si>
    <r>
      <t xml:space="preserve">Bitte fülle die gelb markierten Felder vor dem Ausdrucken aus! </t>
    </r>
    <r>
      <rPr>
        <b/>
        <sz val="11"/>
        <rFont val="Helvetia"/>
      </rPr>
      <t>Team 1 ist das Heimteam!</t>
    </r>
  </si>
  <si>
    <t>Spielplan Kat. E/FF12 / 2-Mannschaften-Spiel</t>
  </si>
  <si>
    <t>Horaire/Zeit</t>
  </si>
  <si>
    <t>Terrain 1 / Platz 1</t>
  </si>
  <si>
    <t>Terrain 2 / Platz 2</t>
  </si>
  <si>
    <t>Team1</t>
  </si>
  <si>
    <t>Team2</t>
  </si>
  <si>
    <t>1re phase de jeu: 3 vs. 3 (4 x 6min) - 3 minutes de pause entre chaque match</t>
  </si>
  <si>
    <t>1. Spielphase : 3 vs 3 (4 x 6 Minuten) - 3 Minuten Pause zwischen jedem Spiel</t>
  </si>
  <si>
    <t>Pause Principale : 10 minutes / Hauptpause: 10 Minuten</t>
  </si>
  <si>
    <t>2e phase de jeu: 6 vs. 6 (3 x 15 min) - 5 minutes de pause entre chaque tiers</t>
  </si>
  <si>
    <t>2. Spielphase : 6 vs 6 (3 x 15 Minuten) -  5 Minuten Pause zwischen jedem Drittel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</si>
</sst>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h/mm&quot; h&quot;;@"/>
  </numFmts>
  <fonts count="24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Helvetia"/>
    </font>
    <font>
      <b/>
      <sz val="18"/>
      <name val="Helvetia"/>
    </font>
    <font>
      <b/>
      <sz val="16"/>
      <name val="Helvetia"/>
    </font>
    <font>
      <sz val="10"/>
      <color theme="0"/>
      <name val="Helvetia"/>
    </font>
    <font>
      <sz val="11"/>
      <name val="Helvetia"/>
    </font>
    <font>
      <sz val="13"/>
      <name val="Helvetia"/>
    </font>
    <font>
      <b/>
      <sz val="13"/>
      <name val="Helvetia"/>
    </font>
    <font>
      <sz val="16"/>
      <name val="Helvetia"/>
    </font>
    <font>
      <sz val="8"/>
      <name val="Helvetia"/>
    </font>
    <font>
      <b/>
      <sz val="14"/>
      <name val="Helvetia"/>
    </font>
    <font>
      <b/>
      <sz val="14"/>
      <color theme="0"/>
      <name val="Helvetia"/>
    </font>
    <font>
      <sz val="14"/>
      <name val="Helvetia"/>
    </font>
    <font>
      <sz val="14"/>
      <color theme="0"/>
      <name val="Helvetia"/>
    </font>
    <font>
      <b/>
      <sz val="10"/>
      <name val="Helvetia"/>
    </font>
    <font>
      <b/>
      <sz val="10"/>
      <color theme="0"/>
      <name val="Helvetia"/>
    </font>
    <font>
      <sz val="10"/>
      <color rgb="FFFF0000"/>
      <name val="Helvetia"/>
    </font>
    <font>
      <b/>
      <sz val="10"/>
      <color rgb="FFFF0000"/>
      <name val="Helvetia"/>
    </font>
    <font>
      <b/>
      <sz val="18"/>
      <color theme="0"/>
      <name val="Helvetia"/>
    </font>
    <font>
      <b/>
      <sz val="18"/>
      <color rgb="FFFF0000"/>
      <name val="Helvetia"/>
    </font>
    <font>
      <b/>
      <sz val="11"/>
      <name val="Helvetia"/>
    </font>
    <font>
      <sz val="10"/>
      <color theme="0"/>
      <name val="Arial"/>
      <family val="2"/>
    </font>
    <font>
      <b/>
      <u/>
      <sz val="16"/>
      <name val="Helveti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Protection="1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20" fontId="2" fillId="0" borderId="0" xfId="1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0" borderId="1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165" fontId="13" fillId="0" borderId="1" xfId="0" applyNumberFormat="1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Fill="1" applyProtection="1"/>
    <xf numFmtId="0" fontId="6" fillId="0" borderId="0" xfId="0" applyFont="1" applyProtection="1"/>
    <xf numFmtId="165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center" vertical="center"/>
    </xf>
    <xf numFmtId="0" fontId="17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/>
    </xf>
    <xf numFmtId="165" fontId="7" fillId="0" borderId="0" xfId="1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vertical="center"/>
      <protection locked="0" hidden="1"/>
    </xf>
    <xf numFmtId="165" fontId="7" fillId="2" borderId="1" xfId="1" applyNumberFormat="1" applyFont="1" applyFill="1" applyBorder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wrapText="1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Fill="1" applyBorder="1" applyAlignment="1" applyProtection="1">
      <alignment wrapText="1"/>
    </xf>
    <xf numFmtId="0" fontId="18" fillId="0" borderId="0" xfId="0" applyFont="1" applyAlignment="1" applyProtection="1">
      <alignment vertical="center"/>
    </xf>
    <xf numFmtId="0" fontId="17" fillId="0" borderId="0" xfId="0" applyFont="1" applyProtection="1"/>
    <xf numFmtId="14" fontId="7" fillId="2" borderId="1" xfId="0" applyNumberFormat="1" applyFont="1" applyFill="1" applyBorder="1" applyAlignment="1" applyProtection="1">
      <alignment horizontal="left" vertical="center"/>
      <protection locked="0" hidden="1"/>
    </xf>
    <xf numFmtId="0" fontId="6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20" fontId="22" fillId="0" borderId="0" xfId="0" applyNumberFormat="1" applyFont="1"/>
    <xf numFmtId="0" fontId="23" fillId="0" borderId="0" xfId="0" applyFont="1" applyFill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center"/>
      <protection locked="0" hidden="1"/>
    </xf>
    <xf numFmtId="0" fontId="8" fillId="0" borderId="1" xfId="0" applyFont="1" applyBorder="1" applyAlignment="1" applyProtection="1">
      <alignment horizontal="left" vertical="center"/>
    </xf>
    <xf numFmtId="0" fontId="2" fillId="0" borderId="0" xfId="0" quotePrefix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</xf>
    <xf numFmtId="165" fontId="13" fillId="0" borderId="1" xfId="0" applyNumberFormat="1" applyFont="1" applyFill="1" applyBorder="1" applyAlignment="1" applyProtection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123702</xdr:colOff>
      <xdr:row>0</xdr:row>
      <xdr:rowOff>61851</xdr:rowOff>
    </xdr:from>
    <xdr:to>
      <xdr:col>14</xdr:col>
      <xdr:colOff>5958</xdr:colOff>
      <xdr:row>2</xdr:row>
      <xdr:rowOff>29846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id="{022B22FB-8A44-4D8B-9EF6-17B99E8A2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94968" y="61851"/>
          <a:ext cx="2739756" cy="635982"/>
        </a:xfrm>
        <a:prstGeom prst="rect">
          <a:avLst/>
        </a:prstGeom>
      </xdr:spPr>
    </xdr:pic>
    <xdr:clientData/>
  </xdr:twoCellAnchor>
  <xdr:twoCellAnchor editAs="oneCell">
    <xdr:from>
      <xdr:col>9</xdr:col>
      <xdr:colOff>482434</xdr:colOff>
      <xdr:row>0</xdr:row>
      <xdr:rowOff>0</xdr:rowOff>
    </xdr:from>
    <xdr:to>
      <xdr:col>10</xdr:col>
      <xdr:colOff>470388</xdr:colOff>
      <xdr:row>2</xdr:row>
      <xdr:rowOff>48802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0FB299-9F8E-7244-C2AB-91C4B547B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3895" y="0"/>
          <a:ext cx="1979545" cy="716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3"/>
  <sheetViews>
    <sheetView showGridLines="0" tabSelected="1" zoomScale="77" zoomScaleNormal="77" workbookViewId="0">
      <selection activeCell="H35" sqref="H35"/>
    </sheetView>
  </sheetViews>
  <sheetFormatPr baseColWidth="10" defaultColWidth="11.42578125" defaultRowHeight="12.75"/>
  <cols>
    <col min="1" max="1" width="19.7109375" style="1" customWidth="1"/>
    <col min="2" max="2" width="29.85546875" style="1" customWidth="1"/>
    <col min="3" max="3" width="7.7109375" style="64" customWidth="1"/>
    <col min="4" max="4" width="32.42578125" style="1" customWidth="1"/>
    <col min="5" max="6" width="6.5703125" style="1" customWidth="1"/>
    <col min="7" max="8" width="9.42578125" style="1" customWidth="1"/>
    <col min="9" max="9" width="9.28515625" style="1" customWidth="1"/>
    <col min="10" max="10" width="29.85546875" style="1" customWidth="1"/>
    <col min="11" max="11" width="7.7109375" style="1" customWidth="1"/>
    <col min="12" max="12" width="29.85546875" style="1" customWidth="1"/>
    <col min="13" max="15" width="6.5703125" style="1" customWidth="1"/>
    <col min="16" max="16384" width="11.42578125" style="1"/>
  </cols>
  <sheetData>
    <row r="1" spans="1:23" s="3" customFormat="1" ht="26.25" customHeight="1">
      <c r="A1" s="44" t="s">
        <v>5</v>
      </c>
      <c r="C1" s="54"/>
      <c r="P1" s="37"/>
      <c r="Q1" s="37"/>
      <c r="R1" s="38"/>
      <c r="S1" s="38"/>
      <c r="T1" s="30"/>
      <c r="U1" s="30"/>
      <c r="V1" s="30"/>
    </row>
    <row r="2" spans="1:23" s="3" customFormat="1" ht="26.25" customHeight="1">
      <c r="A2" s="44" t="s">
        <v>16</v>
      </c>
      <c r="C2" s="71"/>
      <c r="P2" s="37"/>
      <c r="Q2" s="37"/>
      <c r="R2" s="38"/>
      <c r="S2" s="38"/>
      <c r="T2" s="30"/>
      <c r="U2" s="30"/>
      <c r="V2" s="30"/>
    </row>
    <row r="3" spans="1:23" s="3" customFormat="1" ht="15" customHeight="1">
      <c r="A3" s="70" t="s">
        <v>6</v>
      </c>
      <c r="B3" s="2"/>
      <c r="C3" s="56"/>
      <c r="D3" s="2"/>
      <c r="E3" s="2"/>
      <c r="P3" s="37"/>
      <c r="Q3" s="37"/>
      <c r="R3" s="38"/>
      <c r="S3" s="38"/>
      <c r="T3" s="38"/>
      <c r="U3" s="38"/>
      <c r="V3" s="38"/>
    </row>
    <row r="4" spans="1:23" ht="15">
      <c r="A4" s="26" t="s">
        <v>15</v>
      </c>
    </row>
    <row r="5" spans="1:23" s="3" customFormat="1" ht="7.5" customHeight="1">
      <c r="A5" s="5"/>
      <c r="B5" s="5"/>
      <c r="C5" s="57"/>
      <c r="D5" s="5"/>
      <c r="P5" s="37"/>
      <c r="Q5" s="37"/>
      <c r="R5" s="38"/>
      <c r="S5" s="38"/>
      <c r="T5" s="38"/>
      <c r="U5" s="38"/>
      <c r="V5" s="38"/>
    </row>
    <row r="6" spans="1:23" s="3" customFormat="1" ht="16.5" customHeight="1">
      <c r="A6" s="6" t="s">
        <v>3</v>
      </c>
      <c r="B6" s="52" t="s">
        <v>20</v>
      </c>
      <c r="C6" s="57"/>
      <c r="D6" s="6" t="s">
        <v>9</v>
      </c>
      <c r="F6" s="7"/>
      <c r="G6" s="7"/>
      <c r="H6" s="75" t="s">
        <v>14</v>
      </c>
      <c r="I6" s="75"/>
      <c r="J6" s="75"/>
      <c r="K6" s="75"/>
      <c r="L6" s="75"/>
      <c r="M6" s="75"/>
      <c r="N6" s="75"/>
      <c r="P6" s="37"/>
      <c r="Q6" s="37"/>
      <c r="R6" s="38"/>
      <c r="S6" s="38"/>
      <c r="T6" s="38"/>
      <c r="U6" s="38"/>
      <c r="V6" s="38"/>
    </row>
    <row r="7" spans="1:23" s="3" customFormat="1" ht="16.5" customHeight="1">
      <c r="A7" s="6" t="s">
        <v>4</v>
      </c>
      <c r="B7" s="52" t="s">
        <v>21</v>
      </c>
      <c r="C7" s="57"/>
      <c r="D7" s="53">
        <v>0.44791666666666702</v>
      </c>
      <c r="E7" s="9"/>
      <c r="H7" s="76"/>
      <c r="I7" s="76"/>
      <c r="J7" s="76"/>
      <c r="K7" s="76"/>
      <c r="L7" s="76"/>
      <c r="M7" s="76"/>
      <c r="N7" s="76"/>
      <c r="P7" s="37"/>
      <c r="Q7" s="37"/>
      <c r="R7" s="38"/>
      <c r="S7" s="38"/>
      <c r="T7" s="38"/>
      <c r="U7" s="38"/>
      <c r="V7" s="38"/>
      <c r="W7" s="30"/>
    </row>
    <row r="8" spans="1:23" s="3" customFormat="1" ht="16.5" customHeight="1">
      <c r="A8" s="47"/>
      <c r="B8" s="50"/>
      <c r="C8" s="58"/>
      <c r="D8" s="51"/>
      <c r="E8" s="9"/>
      <c r="H8" s="75" t="s">
        <v>2</v>
      </c>
      <c r="I8" s="75"/>
      <c r="J8" s="75"/>
      <c r="K8" s="75"/>
      <c r="L8" s="75"/>
      <c r="M8" s="75"/>
      <c r="N8" s="75"/>
      <c r="P8" s="37"/>
      <c r="Q8" s="37"/>
      <c r="R8" s="38"/>
      <c r="S8" s="38"/>
      <c r="T8" s="38"/>
      <c r="U8" s="38"/>
      <c r="V8" s="38"/>
      <c r="W8" s="30"/>
    </row>
    <row r="9" spans="1:23" s="3" customFormat="1" ht="16.5" customHeight="1">
      <c r="A9" s="48"/>
      <c r="B9" s="50"/>
      <c r="C9" s="58"/>
      <c r="D9" s="51"/>
      <c r="E9" s="9"/>
      <c r="H9" s="76"/>
      <c r="I9" s="76"/>
      <c r="J9" s="76"/>
      <c r="K9" s="76"/>
      <c r="L9" s="76"/>
      <c r="M9" s="76"/>
      <c r="N9" s="76"/>
      <c r="P9" s="37"/>
      <c r="Q9" s="37"/>
      <c r="R9" s="38"/>
      <c r="S9" s="38"/>
      <c r="T9" s="38"/>
      <c r="U9" s="38"/>
      <c r="V9" s="38"/>
      <c r="W9" s="30"/>
    </row>
    <row r="10" spans="1:23" s="3" customFormat="1" ht="15.75" customHeight="1">
      <c r="C10" s="54"/>
      <c r="H10" s="65"/>
      <c r="I10" s="65"/>
      <c r="J10" s="65"/>
      <c r="K10" s="65"/>
      <c r="L10" s="65"/>
      <c r="M10" s="65"/>
      <c r="N10" s="65"/>
      <c r="P10" s="37"/>
      <c r="Q10" s="37"/>
      <c r="R10" s="38"/>
      <c r="S10" s="38"/>
      <c r="T10" s="38"/>
      <c r="U10" s="38"/>
      <c r="V10" s="38"/>
      <c r="W10" s="30"/>
    </row>
    <row r="11" spans="1:23" s="3" customFormat="1" ht="16.5">
      <c r="A11" s="55" t="s">
        <v>11</v>
      </c>
      <c r="B11" s="45"/>
      <c r="C11" s="54"/>
      <c r="D11" s="6" t="s">
        <v>10</v>
      </c>
      <c r="H11" s="77" t="s">
        <v>13</v>
      </c>
      <c r="I11" s="77"/>
      <c r="J11" s="77"/>
      <c r="K11" s="77"/>
      <c r="L11" s="77"/>
      <c r="M11" s="77"/>
      <c r="N11" s="77"/>
      <c r="P11" s="37"/>
      <c r="Q11" s="37"/>
      <c r="R11" s="38"/>
      <c r="S11" s="38"/>
      <c r="T11" s="30"/>
      <c r="U11" s="30"/>
      <c r="V11" s="30"/>
      <c r="W11" s="30"/>
    </row>
    <row r="12" spans="1:23" s="3" customFormat="1" ht="16.5" customHeight="1">
      <c r="A12" s="80"/>
      <c r="B12" s="80"/>
      <c r="C12" s="54"/>
      <c r="D12" s="69"/>
      <c r="H12" s="81"/>
      <c r="I12" s="81"/>
      <c r="J12" s="81"/>
      <c r="K12" s="81"/>
      <c r="L12" s="81"/>
      <c r="M12" s="81"/>
      <c r="N12" s="81"/>
      <c r="P12" s="37"/>
      <c r="Q12" s="37"/>
      <c r="R12" s="38"/>
      <c r="S12" s="38"/>
      <c r="T12" s="30"/>
      <c r="U12" s="30"/>
      <c r="V12" s="30"/>
      <c r="W12" s="30"/>
    </row>
    <row r="13" spans="1:23" s="3" customFormat="1" ht="16.5" customHeight="1">
      <c r="A13" s="77" t="s">
        <v>12</v>
      </c>
      <c r="B13" s="77"/>
      <c r="C13" s="54"/>
      <c r="H13" s="81"/>
      <c r="I13" s="81"/>
      <c r="J13" s="81"/>
      <c r="K13" s="81"/>
      <c r="L13" s="81"/>
      <c r="M13" s="81"/>
      <c r="N13" s="81"/>
      <c r="P13" s="37"/>
      <c r="Q13" s="37"/>
      <c r="R13" s="38"/>
      <c r="S13" s="38"/>
      <c r="T13" s="30"/>
      <c r="U13" s="30"/>
      <c r="V13" s="30"/>
      <c r="W13" s="30"/>
    </row>
    <row r="14" spans="1:23" s="3" customFormat="1" ht="16.5">
      <c r="A14" s="80"/>
      <c r="B14" s="80"/>
      <c r="C14" s="54"/>
      <c r="H14" s="81"/>
      <c r="I14" s="81"/>
      <c r="J14" s="81"/>
      <c r="K14" s="81"/>
      <c r="L14" s="81"/>
      <c r="M14" s="81"/>
      <c r="N14" s="81"/>
      <c r="P14" s="37"/>
      <c r="Q14" s="37"/>
      <c r="R14" s="38"/>
      <c r="S14" s="38"/>
      <c r="T14" s="30"/>
      <c r="U14" s="30"/>
      <c r="V14" s="30"/>
      <c r="W14" s="30"/>
    </row>
    <row r="15" spans="1:23" s="3" customFormat="1" ht="33" customHeight="1">
      <c r="A15" s="78" t="s">
        <v>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P15" s="37"/>
      <c r="Q15" s="37"/>
      <c r="R15" s="38"/>
      <c r="S15" s="38"/>
      <c r="T15" s="30"/>
      <c r="U15" s="30"/>
      <c r="V15" s="30"/>
      <c r="W15" s="30"/>
    </row>
    <row r="16" spans="1:23" s="46" customFormat="1" ht="24" customHeight="1">
      <c r="A16" s="72" t="s">
        <v>7</v>
      </c>
      <c r="B16" s="72"/>
      <c r="C16" s="59"/>
      <c r="P16" s="49"/>
      <c r="Q16" s="49"/>
      <c r="R16" s="66"/>
      <c r="S16" s="66"/>
      <c r="T16" s="66"/>
      <c r="U16" s="66"/>
      <c r="V16" s="66"/>
      <c r="W16" s="66"/>
    </row>
    <row r="17" spans="1:23" s="46" customFormat="1" ht="24" customHeight="1">
      <c r="A17" s="72" t="s">
        <v>8</v>
      </c>
      <c r="B17" s="72"/>
      <c r="C17" s="59"/>
      <c r="P17" s="49"/>
      <c r="Q17" s="49"/>
      <c r="R17" s="66"/>
      <c r="S17" s="66"/>
      <c r="T17" s="66"/>
      <c r="U17" s="66"/>
      <c r="V17" s="66"/>
      <c r="W17" s="66"/>
    </row>
    <row r="18" spans="1:23" s="46" customFormat="1" ht="26.25" customHeight="1">
      <c r="A18" s="72"/>
      <c r="B18" s="72"/>
      <c r="C18" s="59"/>
      <c r="P18" s="49"/>
      <c r="Q18" s="49"/>
      <c r="R18" s="66"/>
      <c r="S18" s="66"/>
      <c r="T18" s="66"/>
      <c r="U18" s="66"/>
      <c r="V18" s="66"/>
      <c r="W18" s="66"/>
    </row>
    <row r="19" spans="1:23" s="3" customFormat="1" ht="20.100000000000001" customHeight="1">
      <c r="A19" s="10" t="s">
        <v>22</v>
      </c>
      <c r="B19" s="11"/>
      <c r="C19" s="60"/>
      <c r="G19" s="30"/>
      <c r="H19" s="30"/>
      <c r="I19" s="30"/>
      <c r="P19" s="37"/>
      <c r="Q19" s="37"/>
      <c r="R19" s="38"/>
      <c r="S19" s="38"/>
      <c r="T19" s="38"/>
      <c r="U19" s="38"/>
      <c r="V19" s="38"/>
      <c r="W19" s="30"/>
    </row>
    <row r="20" spans="1:23" s="3" customFormat="1" ht="20.100000000000001" customHeight="1">
      <c r="A20" s="10" t="s">
        <v>23</v>
      </c>
      <c r="B20" s="2"/>
      <c r="C20" s="61"/>
      <c r="G20" s="4"/>
      <c r="H20" s="4"/>
      <c r="I20" s="4"/>
      <c r="P20" s="37"/>
      <c r="Q20" s="37"/>
      <c r="R20" s="38"/>
      <c r="S20" s="38"/>
      <c r="T20" s="38"/>
      <c r="U20" s="38"/>
      <c r="V20" s="38"/>
      <c r="W20" s="30"/>
    </row>
    <row r="21" spans="1:23" s="3" customFormat="1" ht="18">
      <c r="A21" s="12" t="s">
        <v>17</v>
      </c>
      <c r="B21" s="82" t="s">
        <v>18</v>
      </c>
      <c r="C21" s="83"/>
      <c r="D21" s="84"/>
      <c r="E21" s="85"/>
      <c r="F21" s="85"/>
      <c r="G21" s="13"/>
      <c r="H21" s="86" t="s">
        <v>17</v>
      </c>
      <c r="I21" s="86"/>
      <c r="J21" s="82" t="s">
        <v>19</v>
      </c>
      <c r="K21" s="83"/>
      <c r="L21" s="84"/>
      <c r="M21" s="85"/>
      <c r="N21" s="85"/>
      <c r="O21" s="4"/>
      <c r="P21" s="37"/>
      <c r="Q21" s="37"/>
      <c r="R21" s="38"/>
      <c r="S21" s="38"/>
      <c r="T21" s="38"/>
      <c r="U21" s="38"/>
      <c r="V21" s="30"/>
      <c r="W21" s="30"/>
    </row>
    <row r="22" spans="1:23" s="3" customFormat="1" ht="18">
      <c r="A22" s="14">
        <f>D7</f>
        <v>0.44791666666666702</v>
      </c>
      <c r="B22" s="15" t="str">
        <f>CONCATENATE(B6," ",1)</f>
        <v>Team1 1</v>
      </c>
      <c r="C22" s="16" t="s">
        <v>0</v>
      </c>
      <c r="D22" s="17" t="str">
        <f>CONCATENATE(B7," ",1)</f>
        <v>Team2 1</v>
      </c>
      <c r="E22" s="29"/>
      <c r="F22" s="29"/>
      <c r="G22" s="18">
        <f>IF(E22&gt;F22,1)+IF(E22&lt;F22,0)+IF(E22=F22,0)</f>
        <v>0</v>
      </c>
      <c r="H22" s="87">
        <f>D7</f>
        <v>0.44791666666666702</v>
      </c>
      <c r="I22" s="87"/>
      <c r="J22" s="15" t="str">
        <f>CONCATENATE(B7," ",2)</f>
        <v>Team2 2</v>
      </c>
      <c r="K22" s="16" t="s">
        <v>0</v>
      </c>
      <c r="L22" s="17" t="str">
        <f>CONCATENATE(B6," ",2)</f>
        <v>Team1 2</v>
      </c>
      <c r="M22" s="29"/>
      <c r="N22" s="43"/>
      <c r="O22" s="4">
        <f>IF(M22&gt;N22,1)+IF(M22&lt;N22,0)+IF(M22=N22,0)</f>
        <v>0</v>
      </c>
      <c r="P22" s="37"/>
      <c r="Q22" s="37"/>
      <c r="R22" s="38"/>
      <c r="S22" s="38"/>
      <c r="T22" s="38"/>
      <c r="U22" s="38"/>
      <c r="V22" s="30"/>
      <c r="W22" s="30"/>
    </row>
    <row r="23" spans="1:23" s="3" customFormat="1" ht="18">
      <c r="A23" s="14">
        <f>$D$7+"00:09"</f>
        <v>0.454166666666667</v>
      </c>
      <c r="B23" s="15" t="str">
        <f>CONCATENATE(B7," ",2)</f>
        <v>Team2 2</v>
      </c>
      <c r="C23" s="16" t="s">
        <v>0</v>
      </c>
      <c r="D23" s="17" t="str">
        <f>CONCATENATE(B6," ",1)</f>
        <v>Team1 1</v>
      </c>
      <c r="E23" s="29"/>
      <c r="F23" s="29"/>
      <c r="G23" s="18">
        <f t="shared" ref="G23:G25" si="0">IF(E23&gt;F23,1)+IF(E23&lt;F23,0)+IF(E23=F23,0)</f>
        <v>0</v>
      </c>
      <c r="H23" s="87">
        <f>$D$7+"00:09"</f>
        <v>0.454166666666667</v>
      </c>
      <c r="I23" s="87"/>
      <c r="J23" s="15" t="str">
        <f>CONCATENATE(B6," ",2)</f>
        <v>Team1 2</v>
      </c>
      <c r="K23" s="34" t="s">
        <v>0</v>
      </c>
      <c r="L23" s="17" t="str">
        <f>CONCATENATE(B7," ",1)</f>
        <v>Team2 1</v>
      </c>
      <c r="M23" s="29"/>
      <c r="N23" s="43"/>
      <c r="O23" s="4">
        <f t="shared" ref="O23:O25" si="1">IF(M23&gt;N23,1)+IF(M23&lt;N23,0)+IF(M23=N23,0)</f>
        <v>0</v>
      </c>
      <c r="P23" s="37"/>
      <c r="Q23" s="37"/>
      <c r="R23" s="38"/>
      <c r="S23" s="38"/>
      <c r="T23" s="38"/>
      <c r="U23" s="38"/>
      <c r="V23" s="30"/>
      <c r="W23" s="30"/>
    </row>
    <row r="24" spans="1:23" s="3" customFormat="1" ht="18">
      <c r="A24" s="14">
        <f>$D$7+"00:18"</f>
        <v>0.46041666666666703</v>
      </c>
      <c r="B24" s="15" t="str">
        <f>CONCATENATE(B6," ",2)</f>
        <v>Team1 2</v>
      </c>
      <c r="C24" s="34" t="s">
        <v>0</v>
      </c>
      <c r="D24" s="17" t="str">
        <f>CONCATENATE(B7," ",2)</f>
        <v>Team2 2</v>
      </c>
      <c r="E24" s="29"/>
      <c r="F24" s="29"/>
      <c r="G24" s="18">
        <f t="shared" si="0"/>
        <v>0</v>
      </c>
      <c r="H24" s="87">
        <f>$D$7+"00:18"</f>
        <v>0.46041666666666703</v>
      </c>
      <c r="I24" s="87"/>
      <c r="J24" s="15" t="str">
        <f>CONCATENATE(B7," ",1)</f>
        <v>Team2 1</v>
      </c>
      <c r="K24" s="29" t="s">
        <v>0</v>
      </c>
      <c r="L24" s="17" t="str">
        <f>CONCATENATE(B6," ",1)</f>
        <v>Team1 1</v>
      </c>
      <c r="M24" s="29"/>
      <c r="N24" s="43"/>
      <c r="O24" s="4">
        <f t="shared" si="1"/>
        <v>0</v>
      </c>
      <c r="P24" s="37"/>
      <c r="Q24" s="37"/>
      <c r="R24" s="38"/>
      <c r="S24" s="38"/>
      <c r="T24" s="38"/>
      <c r="U24" s="38"/>
      <c r="V24" s="30"/>
      <c r="W24" s="30"/>
    </row>
    <row r="25" spans="1:23" s="3" customFormat="1" ht="18">
      <c r="A25" s="14">
        <f>$D$7+"00:27"</f>
        <v>0.46666666666666701</v>
      </c>
      <c r="B25" s="15" t="str">
        <f>CONCATENATE(B7," ",1)</f>
        <v>Team2 1</v>
      </c>
      <c r="C25" s="34" t="s">
        <v>0</v>
      </c>
      <c r="D25" s="17" t="str">
        <f>CONCATENATE(B6," ",2)</f>
        <v>Team1 2</v>
      </c>
      <c r="E25" s="29"/>
      <c r="F25" s="29"/>
      <c r="G25" s="18">
        <f t="shared" si="0"/>
        <v>0</v>
      </c>
      <c r="H25" s="87">
        <f>$D$7+"00:27"</f>
        <v>0.46666666666666701</v>
      </c>
      <c r="I25" s="87"/>
      <c r="J25" s="15" t="str">
        <f>CONCATENATE(B6," ",1)</f>
        <v>Team1 1</v>
      </c>
      <c r="K25" s="34" t="s">
        <v>0</v>
      </c>
      <c r="L25" s="17" t="str">
        <f>CONCATENATE(B7," ",2)</f>
        <v>Team2 2</v>
      </c>
      <c r="M25" s="29"/>
      <c r="N25" s="43"/>
      <c r="O25" s="4">
        <f t="shared" si="1"/>
        <v>0</v>
      </c>
      <c r="P25" s="37"/>
      <c r="Q25" s="37"/>
      <c r="R25" s="38"/>
      <c r="S25" s="38"/>
      <c r="T25" s="38"/>
      <c r="U25" s="38"/>
      <c r="V25" s="30"/>
      <c r="W25" s="30"/>
    </row>
    <row r="26" spans="1:23" s="3" customFormat="1" ht="18">
      <c r="A26" s="19"/>
      <c r="B26" s="20"/>
      <c r="C26" s="62"/>
      <c r="D26" s="20"/>
      <c r="E26" s="32"/>
      <c r="F26" s="32"/>
      <c r="G26" s="18"/>
      <c r="H26" s="18"/>
      <c r="I26" s="19"/>
      <c r="J26" s="20"/>
      <c r="K26" s="20"/>
      <c r="L26" s="20"/>
      <c r="M26" s="20"/>
      <c r="O26" s="4"/>
      <c r="P26" s="37"/>
      <c r="Q26" s="37"/>
      <c r="R26" s="38"/>
      <c r="S26" s="38"/>
      <c r="T26" s="38"/>
      <c r="U26" s="38"/>
      <c r="V26" s="30"/>
      <c r="W26" s="30"/>
    </row>
    <row r="27" spans="1:23" s="3" customFormat="1" ht="20.25">
      <c r="A27" s="74" t="s">
        <v>24</v>
      </c>
      <c r="B27" s="20"/>
      <c r="C27" s="62"/>
      <c r="D27" s="20"/>
      <c r="E27" s="32"/>
      <c r="F27" s="32"/>
      <c r="G27" s="18"/>
      <c r="H27" s="18"/>
      <c r="I27" s="19"/>
      <c r="J27" s="20"/>
      <c r="K27" s="20"/>
      <c r="L27" s="20"/>
      <c r="M27" s="20"/>
      <c r="O27" s="4"/>
      <c r="P27" s="37"/>
      <c r="Q27" s="37"/>
      <c r="R27" s="38"/>
      <c r="S27" s="38"/>
      <c r="T27" s="38"/>
      <c r="U27" s="38"/>
      <c r="V27" s="30"/>
      <c r="W27" s="30"/>
    </row>
    <row r="28" spans="1:23" s="3" customFormat="1" ht="18">
      <c r="A28" s="19"/>
      <c r="B28" s="20"/>
      <c r="C28" s="62"/>
      <c r="D28" s="20"/>
      <c r="E28" s="32"/>
      <c r="F28" s="32"/>
      <c r="G28" s="18"/>
      <c r="H28" s="18"/>
      <c r="I28" s="18"/>
      <c r="J28" s="19"/>
      <c r="K28" s="20"/>
      <c r="L28" s="20"/>
      <c r="M28" s="20"/>
      <c r="N28" s="20"/>
      <c r="P28" s="37"/>
      <c r="Q28" s="37"/>
      <c r="R28" s="38"/>
      <c r="S28" s="38"/>
      <c r="T28" s="38"/>
      <c r="U28" s="38"/>
      <c r="V28" s="38"/>
      <c r="W28" s="30"/>
    </row>
    <row r="29" spans="1:23" s="3" customFormat="1" ht="20.25">
      <c r="A29" s="21" t="s">
        <v>25</v>
      </c>
      <c r="B29" s="22"/>
      <c r="C29" s="62"/>
      <c r="D29" s="20"/>
      <c r="E29" s="32"/>
      <c r="F29" s="32"/>
      <c r="G29" s="18"/>
      <c r="H29" s="18"/>
      <c r="I29" s="18"/>
      <c r="J29" s="19"/>
      <c r="K29" s="20"/>
      <c r="L29" s="20"/>
      <c r="M29" s="20"/>
      <c r="N29" s="20"/>
      <c r="P29" s="37"/>
      <c r="Q29" s="37"/>
      <c r="R29" s="38"/>
      <c r="S29" s="38"/>
      <c r="T29" s="38"/>
      <c r="U29" s="38"/>
      <c r="V29" s="38"/>
      <c r="W29" s="30"/>
    </row>
    <row r="30" spans="1:23" s="3" customFormat="1" ht="20.25">
      <c r="A30" s="21" t="s">
        <v>26</v>
      </c>
      <c r="B30" s="23"/>
      <c r="C30" s="63"/>
      <c r="D30" s="20"/>
      <c r="E30" s="32"/>
      <c r="F30" s="32"/>
      <c r="G30" s="18"/>
      <c r="H30" s="18"/>
      <c r="I30" s="18"/>
      <c r="J30" s="31"/>
      <c r="K30" s="32"/>
      <c r="L30" s="32"/>
      <c r="M30" s="32"/>
      <c r="N30" s="32"/>
      <c r="O30" s="8"/>
      <c r="P30" s="37"/>
      <c r="Q30" s="37"/>
      <c r="R30" s="38"/>
      <c r="S30" s="38"/>
      <c r="T30" s="38"/>
      <c r="U30" s="38"/>
      <c r="V30" s="38"/>
      <c r="W30" s="30"/>
    </row>
    <row r="31" spans="1:23" s="3" customFormat="1" ht="18">
      <c r="A31" s="12" t="s">
        <v>17</v>
      </c>
      <c r="B31" s="82" t="s">
        <v>18</v>
      </c>
      <c r="C31" s="83"/>
      <c r="D31" s="84"/>
      <c r="E31" s="85"/>
      <c r="F31" s="85"/>
      <c r="G31" s="18"/>
      <c r="H31" s="18"/>
      <c r="I31" s="18"/>
      <c r="J31" s="33"/>
      <c r="K31" s="85"/>
      <c r="L31" s="85"/>
      <c r="M31" s="85"/>
      <c r="N31" s="85"/>
      <c r="O31" s="85"/>
      <c r="P31" s="37"/>
      <c r="Q31" s="37"/>
      <c r="R31" s="38"/>
      <c r="S31" s="38"/>
      <c r="T31" s="38"/>
      <c r="U31" s="38"/>
      <c r="V31" s="38"/>
      <c r="W31" s="30"/>
    </row>
    <row r="32" spans="1:23" s="3" customFormat="1" ht="18">
      <c r="A32" s="14">
        <f>$D$7+"00:43"</f>
        <v>0.47777777777777813</v>
      </c>
      <c r="B32" s="41" t="str">
        <f>B6</f>
        <v>Team1</v>
      </c>
      <c r="C32" s="16" t="s">
        <v>0</v>
      </c>
      <c r="D32" s="42" t="str">
        <f>B7</f>
        <v>Team2</v>
      </c>
      <c r="E32" s="29"/>
      <c r="F32" s="29"/>
      <c r="G32" s="18">
        <f t="shared" ref="G32:G34" si="2">IF(E32&gt;F32,2)+IF(E32&lt;F32,0)+IF(E32=F32,1)</f>
        <v>1</v>
      </c>
      <c r="H32" s="18"/>
      <c r="I32" s="18">
        <f>IF(F32&gt;E32,2)+IF(F32&lt;E32,0)+IF(F32=E32,1)</f>
        <v>1</v>
      </c>
      <c r="J32" s="27"/>
      <c r="K32" s="28"/>
      <c r="L32" s="29"/>
      <c r="M32" s="28"/>
      <c r="N32" s="29"/>
      <c r="O32" s="43"/>
      <c r="P32" s="37"/>
      <c r="Q32" s="37"/>
      <c r="R32" s="38"/>
      <c r="S32" s="38"/>
      <c r="T32" s="38"/>
      <c r="U32" s="38"/>
      <c r="V32" s="38"/>
      <c r="W32" s="30"/>
    </row>
    <row r="33" spans="1:23" s="3" customFormat="1" ht="18">
      <c r="A33" s="14">
        <f>$D$7+"01:03"</f>
        <v>0.49166666666666703</v>
      </c>
      <c r="B33" s="41" t="str">
        <f>B7</f>
        <v>Team2</v>
      </c>
      <c r="C33" s="16" t="s">
        <v>0</v>
      </c>
      <c r="D33" s="42" t="str">
        <f>B6</f>
        <v>Team1</v>
      </c>
      <c r="E33" s="29"/>
      <c r="F33" s="29"/>
      <c r="G33" s="18">
        <f t="shared" si="2"/>
        <v>1</v>
      </c>
      <c r="H33" s="18"/>
      <c r="I33" s="18">
        <f t="shared" ref="I33:I34" si="3">IF(F33&gt;E33,2)+IF(F33&lt;E33,0)+IF(F33=E33,1)</f>
        <v>1</v>
      </c>
      <c r="J33" s="27"/>
      <c r="K33" s="28"/>
      <c r="L33" s="29"/>
      <c r="M33" s="28"/>
      <c r="N33" s="29"/>
      <c r="O33" s="43"/>
      <c r="P33" s="37"/>
      <c r="Q33" s="37"/>
      <c r="R33" s="38"/>
      <c r="S33" s="38"/>
      <c r="T33" s="38"/>
      <c r="U33" s="38"/>
      <c r="V33" s="38"/>
      <c r="W33" s="30"/>
    </row>
    <row r="34" spans="1:23" s="3" customFormat="1" ht="18">
      <c r="A34" s="14">
        <f>$D$7+"01:23"</f>
        <v>0.50555555555555587</v>
      </c>
      <c r="B34" s="41" t="str">
        <f>B6</f>
        <v>Team1</v>
      </c>
      <c r="C34" s="34" t="s">
        <v>0</v>
      </c>
      <c r="D34" s="42" t="str">
        <f>B7</f>
        <v>Team2</v>
      </c>
      <c r="E34" s="29"/>
      <c r="F34" s="29"/>
      <c r="G34" s="18">
        <f t="shared" si="2"/>
        <v>1</v>
      </c>
      <c r="H34" s="18"/>
      <c r="I34" s="18">
        <f t="shared" si="3"/>
        <v>1</v>
      </c>
      <c r="J34" s="27"/>
      <c r="K34" s="28"/>
      <c r="L34" s="29"/>
      <c r="M34" s="28"/>
      <c r="N34" s="29"/>
      <c r="O34" s="43"/>
      <c r="P34" s="37"/>
      <c r="Q34" s="37"/>
      <c r="R34" s="38"/>
      <c r="S34" s="38"/>
      <c r="T34" s="38"/>
      <c r="U34" s="38"/>
      <c r="V34" s="38"/>
      <c r="W34" s="30"/>
    </row>
    <row r="35" spans="1:23" s="3" customFormat="1">
      <c r="C35" s="54"/>
      <c r="E35" s="8"/>
      <c r="F35" s="8"/>
      <c r="G35" s="4"/>
      <c r="H35" s="4"/>
      <c r="I35" s="4"/>
      <c r="P35" s="37"/>
      <c r="Q35" s="37"/>
      <c r="R35" s="38"/>
      <c r="S35" s="38"/>
      <c r="T35" s="38"/>
      <c r="U35" s="38"/>
      <c r="V35" s="38"/>
      <c r="W35" s="30"/>
    </row>
    <row r="36" spans="1:23" s="3" customFormat="1">
      <c r="C36" s="54"/>
      <c r="P36" s="37"/>
      <c r="Q36" s="37"/>
      <c r="R36" s="38"/>
      <c r="S36" s="38"/>
      <c r="T36" s="38"/>
      <c r="U36" s="38"/>
      <c r="V36" s="38"/>
      <c r="W36" s="30"/>
    </row>
    <row r="37" spans="1:23" s="3" customFormat="1">
      <c r="A37" s="1"/>
      <c r="C37" s="64"/>
      <c r="D37" s="1"/>
      <c r="E37" s="1"/>
      <c r="F37" s="1"/>
      <c r="G37" s="1"/>
      <c r="H37" s="1"/>
      <c r="I37" s="1"/>
      <c r="P37" s="37"/>
      <c r="Q37" s="37"/>
      <c r="R37" s="38"/>
      <c r="S37" s="38"/>
      <c r="T37" s="38"/>
      <c r="U37" s="38"/>
      <c r="V37" s="38"/>
      <c r="W37" s="30"/>
    </row>
    <row r="38" spans="1:23" s="3" customFormat="1">
      <c r="A38" s="1"/>
      <c r="B38" s="1"/>
      <c r="C38" s="64"/>
      <c r="D38" s="1"/>
      <c r="E38" s="1"/>
      <c r="F38" s="1"/>
      <c r="G38" s="1"/>
      <c r="H38" s="1"/>
      <c r="I38" s="1"/>
      <c r="P38" s="37"/>
      <c r="Q38" s="37"/>
      <c r="R38" s="38"/>
      <c r="S38" s="38"/>
      <c r="T38" s="38"/>
      <c r="U38" s="38"/>
      <c r="V38" s="38"/>
      <c r="W38" s="30"/>
    </row>
    <row r="39" spans="1:23" s="24" customFormat="1" ht="19.5" customHeight="1">
      <c r="A39" s="1"/>
      <c r="B39" s="1"/>
      <c r="C39" s="64"/>
      <c r="D39" s="1"/>
      <c r="E39" s="1"/>
      <c r="F39" s="1"/>
      <c r="G39" s="1"/>
      <c r="H39" s="1"/>
      <c r="I39" s="1"/>
      <c r="P39" s="39"/>
      <c r="Q39" s="39"/>
      <c r="R39" s="40"/>
      <c r="S39" s="40"/>
      <c r="T39" s="40"/>
      <c r="U39" s="40"/>
      <c r="V39" s="40"/>
      <c r="W39" s="67"/>
    </row>
    <row r="40" spans="1:23" s="3" customFormat="1">
      <c r="A40" s="73">
        <v>0.33333333333333331</v>
      </c>
      <c r="B40" s="1"/>
      <c r="C40" s="64"/>
      <c r="D40" s="1"/>
      <c r="E40" s="1"/>
      <c r="F40" s="1"/>
      <c r="G40" s="1"/>
      <c r="H40" s="1"/>
      <c r="I40" s="1"/>
      <c r="P40" s="37"/>
      <c r="Q40" s="37"/>
      <c r="R40" s="38"/>
      <c r="S40" s="38"/>
      <c r="T40" s="38"/>
      <c r="U40" s="38"/>
      <c r="V40" s="38"/>
      <c r="W40" s="30"/>
    </row>
    <row r="41" spans="1:23" s="3" customFormat="1">
      <c r="A41" s="73">
        <v>0.34375</v>
      </c>
      <c r="B41" s="1"/>
      <c r="C41" s="64"/>
      <c r="D41" s="1"/>
      <c r="E41" s="1"/>
      <c r="F41" s="1"/>
      <c r="G41" s="1"/>
      <c r="H41" s="1"/>
      <c r="I41" s="1"/>
      <c r="P41" s="37"/>
      <c r="Q41" s="37"/>
      <c r="R41" s="38"/>
      <c r="S41" s="38"/>
      <c r="T41" s="38"/>
      <c r="U41" s="38"/>
      <c r="V41" s="38"/>
      <c r="W41" s="30"/>
    </row>
    <row r="42" spans="1:23" s="3" customFormat="1">
      <c r="A42" s="73">
        <v>0.35416666666666669</v>
      </c>
      <c r="B42" s="1"/>
      <c r="C42" s="64"/>
      <c r="D42" s="1"/>
      <c r="E42" s="1"/>
      <c r="F42" s="1"/>
      <c r="G42" s="1"/>
      <c r="H42" s="1"/>
      <c r="I42" s="1"/>
      <c r="P42" s="37"/>
      <c r="Q42" s="37"/>
      <c r="R42" s="38"/>
      <c r="S42" s="38"/>
      <c r="T42" s="38"/>
      <c r="U42" s="38"/>
      <c r="V42" s="38"/>
      <c r="W42" s="30"/>
    </row>
    <row r="43" spans="1:23">
      <c r="A43" s="73">
        <v>0.36458333333333298</v>
      </c>
      <c r="P43" s="36"/>
      <c r="Q43" s="36"/>
      <c r="R43" s="35"/>
      <c r="S43" s="35"/>
      <c r="T43" s="35"/>
      <c r="U43" s="35"/>
      <c r="V43" s="35"/>
      <c r="W43" s="68"/>
    </row>
    <row r="44" spans="1:23">
      <c r="A44" s="73">
        <v>0.375</v>
      </c>
      <c r="P44" s="36"/>
      <c r="Q44" s="36"/>
      <c r="R44" s="35"/>
      <c r="S44" s="35"/>
      <c r="T44" s="35"/>
      <c r="U44" s="35"/>
      <c r="V44" s="35"/>
      <c r="W44" s="68"/>
    </row>
    <row r="45" spans="1:23" ht="14.25">
      <c r="A45" s="73">
        <v>0.38541666666666702</v>
      </c>
      <c r="J45" s="26"/>
      <c r="P45" s="36"/>
      <c r="Q45" s="36"/>
      <c r="R45" s="35"/>
      <c r="S45" s="35"/>
      <c r="T45" s="35"/>
      <c r="U45" s="35"/>
      <c r="V45" s="35"/>
      <c r="W45" s="68"/>
    </row>
    <row r="46" spans="1:23">
      <c r="A46" s="73">
        <v>0.39583333333333298</v>
      </c>
      <c r="P46" s="36"/>
      <c r="Q46" s="36"/>
      <c r="R46" s="35"/>
      <c r="S46" s="35"/>
      <c r="T46" s="35"/>
      <c r="U46" s="35"/>
      <c r="V46" s="35"/>
      <c r="W46" s="68"/>
    </row>
    <row r="47" spans="1:23">
      <c r="A47" s="73">
        <v>0.40625</v>
      </c>
      <c r="P47" s="36"/>
      <c r="Q47" s="36"/>
      <c r="R47" s="35"/>
      <c r="S47" s="35"/>
      <c r="T47" s="35"/>
      <c r="U47" s="35"/>
      <c r="V47" s="35"/>
      <c r="W47" s="68"/>
    </row>
    <row r="48" spans="1:23">
      <c r="A48" s="73">
        <v>0.41666666666666702</v>
      </c>
      <c r="P48" s="36"/>
      <c r="Q48" s="36"/>
      <c r="R48" s="35"/>
      <c r="S48" s="35"/>
      <c r="T48" s="35"/>
      <c r="U48" s="35"/>
      <c r="V48" s="35"/>
      <c r="W48" s="68"/>
    </row>
    <row r="49" spans="1:23">
      <c r="A49" s="73">
        <v>0.42708333333333298</v>
      </c>
      <c r="P49" s="36"/>
      <c r="Q49" s="36"/>
      <c r="R49" s="35"/>
      <c r="S49" s="35"/>
      <c r="T49" s="35"/>
      <c r="U49" s="35"/>
      <c r="V49" s="35"/>
      <c r="W49" s="68"/>
    </row>
    <row r="50" spans="1:23">
      <c r="A50" s="73">
        <v>0.4375</v>
      </c>
      <c r="P50" s="36"/>
      <c r="Q50" s="36"/>
      <c r="R50" s="35"/>
      <c r="S50" s="35"/>
      <c r="T50" s="35"/>
      <c r="U50" s="35"/>
      <c r="V50" s="35"/>
      <c r="W50" s="68"/>
    </row>
    <row r="51" spans="1:23">
      <c r="A51" s="73">
        <v>0.44791666666666702</v>
      </c>
      <c r="P51" s="36"/>
      <c r="Q51" s="36"/>
      <c r="R51" s="35"/>
      <c r="S51" s="35"/>
      <c r="T51" s="35"/>
      <c r="U51" s="35"/>
      <c r="V51" s="35"/>
      <c r="W51" s="68"/>
    </row>
    <row r="52" spans="1:23">
      <c r="A52" s="73">
        <v>0.45833333333333298</v>
      </c>
      <c r="P52" s="36"/>
      <c r="Q52" s="36"/>
      <c r="R52" s="35"/>
      <c r="S52" s="35"/>
      <c r="T52" s="35"/>
      <c r="U52" s="35"/>
      <c r="V52" s="35"/>
      <c r="W52" s="68"/>
    </row>
    <row r="53" spans="1:23">
      <c r="A53" s="73">
        <v>0.46875</v>
      </c>
      <c r="P53" s="36"/>
      <c r="Q53" s="36"/>
      <c r="R53" s="35"/>
      <c r="S53" s="35"/>
      <c r="T53" s="35"/>
      <c r="U53" s="35"/>
      <c r="V53" s="35"/>
      <c r="W53" s="68"/>
    </row>
    <row r="54" spans="1:23">
      <c r="A54" s="73">
        <v>0.47916666666666702</v>
      </c>
      <c r="P54" s="36"/>
      <c r="Q54" s="36"/>
      <c r="R54" s="35"/>
      <c r="S54" s="35"/>
      <c r="T54" s="35"/>
      <c r="U54" s="35"/>
      <c r="V54" s="35"/>
      <c r="W54" s="68"/>
    </row>
    <row r="55" spans="1:23">
      <c r="A55" s="73">
        <v>0.48958333333333298</v>
      </c>
      <c r="P55" s="36"/>
      <c r="Q55" s="36"/>
      <c r="R55" s="35"/>
      <c r="S55" s="35"/>
      <c r="T55" s="35"/>
      <c r="U55" s="35"/>
      <c r="V55" s="35"/>
      <c r="W55" s="68"/>
    </row>
    <row r="56" spans="1:23">
      <c r="A56" s="73">
        <v>0.5</v>
      </c>
      <c r="P56" s="36"/>
      <c r="Q56" s="36"/>
      <c r="R56" s="35"/>
      <c r="S56" s="35"/>
      <c r="T56" s="35"/>
      <c r="U56" s="35"/>
      <c r="V56" s="35"/>
      <c r="W56" s="68"/>
    </row>
    <row r="57" spans="1:23">
      <c r="A57" s="73">
        <v>0.51041666666666696</v>
      </c>
      <c r="P57" s="36"/>
      <c r="Q57" s="36"/>
      <c r="R57" s="35"/>
      <c r="S57" s="35"/>
      <c r="T57" s="35"/>
      <c r="U57" s="35"/>
      <c r="V57" s="35"/>
      <c r="W57" s="68"/>
    </row>
    <row r="58" spans="1:23">
      <c r="A58" s="73">
        <v>0.52083333333333304</v>
      </c>
      <c r="P58" s="35"/>
      <c r="Q58" s="35"/>
      <c r="R58" s="35"/>
      <c r="S58" s="35"/>
      <c r="T58" s="35"/>
      <c r="U58" s="35"/>
      <c r="V58" s="35"/>
      <c r="W58" s="68"/>
    </row>
    <row r="59" spans="1:23">
      <c r="A59" s="73">
        <v>0.53125</v>
      </c>
      <c r="P59" s="35"/>
      <c r="Q59" s="35"/>
      <c r="R59" s="35"/>
      <c r="S59" s="35"/>
      <c r="T59" s="35"/>
      <c r="U59" s="35"/>
      <c r="V59" s="35"/>
      <c r="W59" s="68"/>
    </row>
    <row r="60" spans="1:23">
      <c r="A60" s="73">
        <v>0.54166666666666696</v>
      </c>
      <c r="P60" s="35"/>
      <c r="Q60" s="35"/>
      <c r="R60" s="35"/>
      <c r="S60" s="35"/>
      <c r="T60" s="35"/>
      <c r="U60" s="35"/>
      <c r="V60" s="35"/>
      <c r="W60" s="68"/>
    </row>
    <row r="61" spans="1:23">
      <c r="A61" s="73">
        <v>0.55208333333333304</v>
      </c>
      <c r="P61" s="35"/>
      <c r="Q61" s="35"/>
      <c r="R61" s="35"/>
      <c r="S61" s="35"/>
      <c r="T61" s="35"/>
      <c r="U61" s="35"/>
      <c r="V61" s="35"/>
      <c r="W61" s="68"/>
    </row>
    <row r="62" spans="1:23">
      <c r="A62" s="73">
        <v>0.5625</v>
      </c>
      <c r="P62" s="35"/>
      <c r="Q62" s="35"/>
      <c r="R62" s="35"/>
      <c r="S62" s="35"/>
      <c r="T62" s="35"/>
      <c r="U62" s="35"/>
      <c r="V62" s="35"/>
      <c r="W62" s="68"/>
    </row>
    <row r="63" spans="1:23">
      <c r="A63" s="73">
        <v>0.57291666666666696</v>
      </c>
      <c r="P63" s="35"/>
      <c r="Q63" s="35"/>
      <c r="R63" s="35"/>
      <c r="S63" s="35"/>
      <c r="T63" s="35"/>
      <c r="U63" s="35"/>
      <c r="V63" s="35"/>
      <c r="W63" s="68"/>
    </row>
    <row r="64" spans="1:23">
      <c r="A64" s="73">
        <v>0.58333333333333304</v>
      </c>
      <c r="P64" s="35"/>
      <c r="Q64" s="35"/>
      <c r="R64" s="35"/>
      <c r="S64" s="35"/>
      <c r="T64" s="35"/>
      <c r="U64" s="35"/>
      <c r="V64" s="35"/>
      <c r="W64" s="68"/>
    </row>
    <row r="65" spans="1:23">
      <c r="A65" s="73">
        <v>0.59375</v>
      </c>
      <c r="P65" s="35"/>
      <c r="Q65" s="35"/>
      <c r="R65" s="35"/>
      <c r="S65" s="35"/>
      <c r="T65" s="35"/>
      <c r="U65" s="35"/>
      <c r="V65" s="35"/>
      <c r="W65" s="68"/>
    </row>
    <row r="66" spans="1:23">
      <c r="A66" s="73">
        <v>0.60416666666666696</v>
      </c>
      <c r="P66" s="35"/>
      <c r="Q66" s="35"/>
      <c r="R66" s="35"/>
      <c r="S66" s="35"/>
      <c r="T66" s="35"/>
      <c r="U66" s="35"/>
      <c r="V66" s="35"/>
      <c r="W66" s="68"/>
    </row>
    <row r="67" spans="1:23">
      <c r="A67" s="73">
        <v>0.61458333333333304</v>
      </c>
      <c r="P67" s="35"/>
      <c r="Q67" s="35"/>
      <c r="R67" s="35"/>
      <c r="S67" s="35"/>
      <c r="T67" s="35"/>
      <c r="U67" s="35"/>
      <c r="V67" s="35"/>
      <c r="W67" s="68"/>
    </row>
    <row r="68" spans="1:23">
      <c r="A68" s="73">
        <v>0.625</v>
      </c>
      <c r="P68" s="35"/>
      <c r="Q68" s="35"/>
      <c r="R68" s="35"/>
      <c r="S68" s="35"/>
      <c r="T68" s="35"/>
      <c r="U68" s="35"/>
      <c r="V68" s="35"/>
      <c r="W68" s="68"/>
    </row>
    <row r="69" spans="1:23">
      <c r="A69" s="73">
        <v>0.63541666666666696</v>
      </c>
      <c r="P69" s="35"/>
      <c r="Q69" s="35"/>
      <c r="R69" s="35"/>
      <c r="S69" s="35"/>
      <c r="T69" s="35"/>
      <c r="U69" s="35"/>
      <c r="V69" s="35"/>
      <c r="W69" s="68"/>
    </row>
    <row r="70" spans="1:23">
      <c r="A70" s="73">
        <v>0.64583333333333404</v>
      </c>
      <c r="P70" s="35"/>
      <c r="Q70" s="35"/>
      <c r="R70" s="35"/>
      <c r="S70" s="35"/>
      <c r="T70" s="35"/>
      <c r="U70" s="35"/>
      <c r="V70" s="35"/>
      <c r="W70" s="68"/>
    </row>
    <row r="71" spans="1:23">
      <c r="A71" s="73">
        <v>0.65625</v>
      </c>
      <c r="P71" s="35"/>
      <c r="Q71" s="35"/>
      <c r="R71" s="35"/>
      <c r="S71" s="35"/>
      <c r="T71" s="35"/>
      <c r="U71" s="35"/>
      <c r="V71" s="35"/>
      <c r="W71" s="68"/>
    </row>
    <row r="72" spans="1:23">
      <c r="A72" s="73">
        <v>0.66666666666666696</v>
      </c>
      <c r="P72" s="35"/>
      <c r="Q72" s="35"/>
      <c r="R72" s="35"/>
      <c r="S72" s="35"/>
      <c r="T72" s="35"/>
      <c r="U72" s="35"/>
      <c r="V72" s="35"/>
      <c r="W72" s="68"/>
    </row>
    <row r="73" spans="1:23">
      <c r="A73" s="73">
        <v>0.67708333333333404</v>
      </c>
      <c r="P73" s="35"/>
      <c r="Q73" s="35"/>
      <c r="R73" s="35"/>
      <c r="S73" s="35"/>
      <c r="T73" s="35"/>
      <c r="U73" s="35"/>
      <c r="V73" s="35"/>
    </row>
    <row r="74" spans="1:23">
      <c r="A74" s="73">
        <v>0.6875</v>
      </c>
      <c r="P74" s="35"/>
      <c r="Q74" s="35"/>
      <c r="R74" s="35"/>
      <c r="S74" s="35"/>
      <c r="T74" s="35"/>
      <c r="U74" s="35"/>
      <c r="V74" s="35"/>
    </row>
    <row r="75" spans="1:23">
      <c r="A75" s="73">
        <v>0.69791666666666696</v>
      </c>
      <c r="P75" s="35"/>
      <c r="Q75" s="35"/>
      <c r="R75" s="35"/>
      <c r="S75" s="35"/>
      <c r="T75" s="35"/>
      <c r="U75" s="35"/>
      <c r="V75" s="35"/>
    </row>
    <row r="76" spans="1:23">
      <c r="A76" s="73">
        <v>0.70833333333333404</v>
      </c>
      <c r="P76" s="35"/>
      <c r="Q76" s="35"/>
      <c r="R76" s="35"/>
      <c r="S76" s="35"/>
      <c r="T76" s="35"/>
      <c r="U76" s="35"/>
      <c r="V76" s="35"/>
    </row>
    <row r="77" spans="1:23">
      <c r="A77" s="73">
        <v>0.71875</v>
      </c>
      <c r="P77" s="35"/>
      <c r="Q77" s="35"/>
      <c r="R77" s="35"/>
      <c r="S77" s="35"/>
      <c r="T77" s="35"/>
      <c r="U77" s="35"/>
      <c r="V77" s="35"/>
    </row>
    <row r="78" spans="1:23">
      <c r="A78" s="73">
        <v>0.72916666666666696</v>
      </c>
      <c r="P78" s="35"/>
      <c r="Q78" s="35"/>
      <c r="R78" s="35"/>
      <c r="S78" s="35"/>
      <c r="T78" s="35"/>
      <c r="U78" s="35"/>
      <c r="V78" s="35"/>
    </row>
    <row r="79" spans="1:23">
      <c r="A79" s="73">
        <v>0.73958333333333404</v>
      </c>
      <c r="P79" s="25"/>
      <c r="Q79" s="25"/>
      <c r="R79" s="25"/>
      <c r="S79" s="25"/>
      <c r="T79" s="25"/>
      <c r="U79" s="25"/>
      <c r="V79" s="25"/>
    </row>
    <row r="80" spans="1:23">
      <c r="A80" s="73">
        <v>0.75</v>
      </c>
      <c r="P80" s="25"/>
      <c r="Q80" s="25"/>
      <c r="R80" s="25"/>
      <c r="S80" s="25"/>
      <c r="T80" s="25"/>
      <c r="U80" s="25"/>
      <c r="V80" s="25"/>
    </row>
    <row r="81" spans="1:22">
      <c r="A81" s="73">
        <v>0.76041666666666696</v>
      </c>
      <c r="P81" s="25"/>
      <c r="Q81" s="25"/>
      <c r="R81" s="25"/>
      <c r="S81" s="25"/>
      <c r="T81" s="25"/>
      <c r="U81" s="25"/>
      <c r="V81" s="25"/>
    </row>
    <row r="82" spans="1:22">
      <c r="A82" s="73">
        <v>0.77083333333333404</v>
      </c>
      <c r="P82" s="25"/>
      <c r="Q82" s="25"/>
      <c r="R82" s="25"/>
      <c r="S82" s="25"/>
      <c r="T82" s="25"/>
      <c r="U82" s="25"/>
      <c r="V82" s="25"/>
    </row>
    <row r="83" spans="1:22">
      <c r="A83" s="73">
        <v>0.78125</v>
      </c>
      <c r="P83" s="25"/>
      <c r="Q83" s="25"/>
      <c r="R83" s="25"/>
      <c r="S83" s="25"/>
      <c r="T83" s="25"/>
      <c r="U83" s="25"/>
      <c r="V83" s="25"/>
    </row>
    <row r="84" spans="1:22">
      <c r="A84" s="73">
        <v>0.79166666666666696</v>
      </c>
      <c r="P84" s="25"/>
      <c r="Q84" s="25"/>
      <c r="R84" s="25"/>
      <c r="S84" s="25"/>
      <c r="T84" s="25"/>
      <c r="U84" s="25"/>
      <c r="V84" s="25"/>
    </row>
    <row r="85" spans="1:22">
      <c r="A85" s="73">
        <v>0.80208333333333404</v>
      </c>
      <c r="P85" s="25"/>
      <c r="Q85" s="25"/>
      <c r="R85" s="25"/>
      <c r="S85" s="25"/>
      <c r="T85" s="25"/>
      <c r="U85" s="25"/>
      <c r="V85" s="25"/>
    </row>
    <row r="86" spans="1:22">
      <c r="A86" s="73">
        <v>0.812500000000001</v>
      </c>
      <c r="P86" s="25"/>
      <c r="Q86" s="25"/>
      <c r="R86" s="25"/>
      <c r="S86" s="25"/>
      <c r="T86" s="25"/>
      <c r="U86" s="25"/>
      <c r="V86" s="25"/>
    </row>
    <row r="87" spans="1:22">
      <c r="A87" s="73">
        <v>0.82291666666666696</v>
      </c>
      <c r="P87" s="25"/>
      <c r="Q87" s="25"/>
      <c r="R87" s="25"/>
      <c r="S87" s="25"/>
      <c r="T87" s="25"/>
      <c r="U87" s="25"/>
      <c r="V87" s="25"/>
    </row>
    <row r="88" spans="1:22">
      <c r="A88" s="73">
        <v>0.83333333333333404</v>
      </c>
      <c r="P88" s="25"/>
      <c r="Q88" s="25"/>
      <c r="R88" s="25"/>
      <c r="S88" s="25"/>
      <c r="T88" s="25"/>
      <c r="U88" s="25"/>
      <c r="V88" s="25"/>
    </row>
    <row r="89" spans="1:22">
      <c r="P89" s="25"/>
      <c r="Q89" s="25"/>
      <c r="R89" s="25"/>
      <c r="S89" s="25"/>
      <c r="T89" s="25"/>
      <c r="U89" s="25"/>
      <c r="V89" s="25"/>
    </row>
    <row r="90" spans="1:22">
      <c r="P90" s="25"/>
      <c r="Q90" s="25"/>
      <c r="R90" s="25"/>
      <c r="S90" s="25"/>
      <c r="T90" s="25"/>
      <c r="U90" s="25"/>
      <c r="V90" s="25"/>
    </row>
    <row r="91" spans="1:22">
      <c r="P91" s="25"/>
      <c r="Q91" s="25"/>
      <c r="R91" s="25"/>
      <c r="S91" s="25"/>
      <c r="T91" s="25"/>
      <c r="U91" s="25"/>
      <c r="V91" s="25"/>
    </row>
    <row r="92" spans="1:22">
      <c r="P92" s="25"/>
      <c r="Q92" s="25"/>
      <c r="R92" s="25"/>
      <c r="S92" s="25"/>
      <c r="T92" s="25"/>
      <c r="U92" s="25"/>
      <c r="V92" s="25"/>
    </row>
    <row r="93" spans="1:22">
      <c r="P93" s="25"/>
      <c r="Q93" s="25"/>
      <c r="R93" s="25"/>
      <c r="S93" s="25"/>
      <c r="T93" s="25"/>
      <c r="U93" s="25"/>
      <c r="V93" s="25"/>
    </row>
    <row r="94" spans="1:22">
      <c r="P94" s="25"/>
      <c r="Q94" s="25"/>
      <c r="R94" s="25"/>
      <c r="S94" s="25"/>
      <c r="T94" s="25"/>
      <c r="U94" s="25"/>
      <c r="V94" s="25"/>
    </row>
    <row r="95" spans="1:22">
      <c r="P95" s="25"/>
      <c r="Q95" s="25"/>
      <c r="R95" s="25"/>
      <c r="S95" s="25"/>
      <c r="T95" s="25"/>
      <c r="U95" s="25"/>
      <c r="V95" s="25"/>
    </row>
    <row r="96" spans="1:22">
      <c r="P96" s="25"/>
      <c r="Q96" s="25"/>
      <c r="R96" s="25"/>
      <c r="S96" s="25"/>
      <c r="T96" s="25"/>
      <c r="U96" s="25"/>
      <c r="V96" s="25"/>
    </row>
    <row r="97" spans="16:22">
      <c r="P97" s="25"/>
      <c r="Q97" s="25"/>
      <c r="R97" s="25"/>
      <c r="S97" s="25"/>
      <c r="T97" s="25"/>
      <c r="U97" s="25"/>
      <c r="V97" s="25"/>
    </row>
    <row r="98" spans="16:22">
      <c r="P98" s="25"/>
      <c r="Q98" s="25"/>
      <c r="R98" s="25"/>
      <c r="S98" s="25"/>
      <c r="T98" s="25"/>
      <c r="U98" s="25"/>
      <c r="V98" s="25"/>
    </row>
    <row r="99" spans="16:22">
      <c r="P99" s="25"/>
      <c r="Q99" s="25"/>
      <c r="R99" s="25"/>
      <c r="S99" s="25"/>
      <c r="T99" s="25"/>
      <c r="U99" s="25"/>
      <c r="V99" s="25"/>
    </row>
    <row r="100" spans="16:22">
      <c r="P100" s="25"/>
      <c r="Q100" s="25"/>
      <c r="R100" s="25"/>
      <c r="S100" s="25"/>
      <c r="T100" s="25"/>
      <c r="U100" s="25"/>
      <c r="V100" s="25"/>
    </row>
    <row r="101" spans="16:22">
      <c r="P101" s="25"/>
      <c r="Q101" s="25"/>
      <c r="R101" s="25"/>
      <c r="S101" s="25"/>
      <c r="T101" s="25"/>
      <c r="U101" s="25"/>
      <c r="V101" s="25"/>
    </row>
    <row r="102" spans="16:22">
      <c r="P102" s="25"/>
      <c r="Q102" s="25"/>
      <c r="R102" s="25"/>
      <c r="S102" s="25"/>
      <c r="T102" s="25"/>
      <c r="U102" s="25"/>
      <c r="V102" s="25"/>
    </row>
    <row r="103" spans="16:22">
      <c r="P103" s="25"/>
      <c r="Q103" s="25"/>
      <c r="R103" s="25"/>
      <c r="S103" s="25"/>
      <c r="T103" s="25"/>
      <c r="U103" s="25"/>
      <c r="V103" s="25"/>
    </row>
    <row r="104" spans="16:22">
      <c r="P104" s="25"/>
      <c r="Q104" s="25"/>
      <c r="R104" s="25"/>
      <c r="S104" s="25"/>
      <c r="T104" s="25"/>
      <c r="U104" s="25"/>
      <c r="V104" s="25"/>
    </row>
    <row r="105" spans="16:22">
      <c r="P105" s="25"/>
      <c r="Q105" s="25"/>
      <c r="R105" s="25"/>
      <c r="S105" s="25"/>
      <c r="T105" s="25"/>
      <c r="U105" s="25"/>
      <c r="V105" s="25"/>
    </row>
    <row r="106" spans="16:22">
      <c r="P106" s="25"/>
      <c r="Q106" s="25"/>
      <c r="R106" s="25"/>
      <c r="S106" s="25"/>
      <c r="T106" s="25"/>
      <c r="U106" s="25"/>
      <c r="V106" s="25"/>
    </row>
    <row r="107" spans="16:22">
      <c r="P107" s="25"/>
      <c r="Q107" s="25"/>
      <c r="R107" s="25"/>
      <c r="S107" s="25"/>
      <c r="T107" s="25"/>
      <c r="U107" s="25"/>
      <c r="V107" s="25"/>
    </row>
    <row r="108" spans="16:22">
      <c r="P108" s="25"/>
      <c r="Q108" s="25"/>
      <c r="R108" s="25"/>
      <c r="S108" s="25"/>
      <c r="T108" s="25"/>
      <c r="U108" s="25"/>
      <c r="V108" s="25"/>
    </row>
    <row r="109" spans="16:22">
      <c r="P109" s="25"/>
      <c r="Q109" s="25"/>
      <c r="R109" s="25"/>
      <c r="S109" s="25"/>
      <c r="T109" s="25"/>
      <c r="U109" s="25"/>
      <c r="V109" s="25"/>
    </row>
    <row r="110" spans="16:22">
      <c r="P110" s="25"/>
      <c r="Q110" s="25"/>
      <c r="R110" s="25"/>
      <c r="S110" s="25"/>
      <c r="T110" s="25"/>
      <c r="U110" s="25"/>
      <c r="V110" s="25"/>
    </row>
    <row r="111" spans="16:22">
      <c r="P111" s="25"/>
      <c r="Q111" s="25"/>
      <c r="R111" s="25"/>
      <c r="S111" s="25"/>
      <c r="T111" s="25"/>
      <c r="U111" s="25"/>
      <c r="V111" s="25"/>
    </row>
    <row r="112" spans="16:22">
      <c r="P112" s="25"/>
      <c r="Q112" s="25"/>
      <c r="R112" s="25"/>
      <c r="S112" s="25"/>
      <c r="T112" s="25"/>
      <c r="U112" s="25"/>
      <c r="V112" s="25"/>
    </row>
    <row r="113" spans="16:22">
      <c r="P113" s="25"/>
      <c r="Q113" s="25"/>
      <c r="R113" s="25"/>
      <c r="S113" s="25"/>
      <c r="T113" s="25"/>
      <c r="U113" s="25"/>
      <c r="V113" s="25"/>
    </row>
  </sheetData>
  <sheetProtection selectLockedCells="1"/>
  <mergeCells count="23">
    <mergeCell ref="B31:D31"/>
    <mergeCell ref="K31:M31"/>
    <mergeCell ref="B21:D21"/>
    <mergeCell ref="J21:L21"/>
    <mergeCell ref="E21:F21"/>
    <mergeCell ref="E31:F31"/>
    <mergeCell ref="M21:N21"/>
    <mergeCell ref="N31:O31"/>
    <mergeCell ref="H21:I21"/>
    <mergeCell ref="H22:I22"/>
    <mergeCell ref="H23:I23"/>
    <mergeCell ref="H24:I24"/>
    <mergeCell ref="H25:I25"/>
    <mergeCell ref="A15:N15"/>
    <mergeCell ref="A12:B12"/>
    <mergeCell ref="A13:B13"/>
    <mergeCell ref="A14:B14"/>
    <mergeCell ref="H12:N14"/>
    <mergeCell ref="H6:N6"/>
    <mergeCell ref="H7:N7"/>
    <mergeCell ref="H8:N8"/>
    <mergeCell ref="H9:N9"/>
    <mergeCell ref="H11:N11"/>
  </mergeCells>
  <dataValidations count="2">
    <dataValidation type="list" allowBlank="1" showInputMessage="1" showErrorMessage="1" sqref="D8:D9" xr:uid="{00000000-0002-0000-0000-000000000000}">
      <formula1>#REF!</formula1>
    </dataValidation>
    <dataValidation type="list" allowBlank="1" showInputMessage="1" showErrorMessage="1" sqref="D7" xr:uid="{00000000-0002-0000-0000-000001000000}">
      <formula1>$A$40:$A$88</formula1>
    </dataValidation>
  </dataValidation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61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adef4f-5b67-46c8-b8a5-e14e0054d88d">
      <Terms xmlns="http://schemas.microsoft.com/office/infopath/2007/PartnerControls"/>
    </lcf76f155ced4ddcb4097134ff3c332f>
    <TaxCatchAll xmlns="02cdf572-f354-41bc-85d3-f38cd4c2ce0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FF14C3FFF7954EA6DC8EA4C1512B1B" ma:contentTypeVersion="16" ma:contentTypeDescription="Create a new document." ma:contentTypeScope="" ma:versionID="950344b67877a21d69efcae08b78d17c">
  <xsd:schema xmlns:xsd="http://www.w3.org/2001/XMLSchema" xmlns:xs="http://www.w3.org/2001/XMLSchema" xmlns:p="http://schemas.microsoft.com/office/2006/metadata/properties" xmlns:ns2="57adef4f-5b67-46c8-b8a5-e14e0054d88d" xmlns:ns3="02cdf572-f354-41bc-85d3-f38cd4c2ce08" targetNamespace="http://schemas.microsoft.com/office/2006/metadata/properties" ma:root="true" ma:fieldsID="82655d4ad47dfcc99c55ca896d04ab6b" ns2:_="" ns3:_="">
    <xsd:import namespace="57adef4f-5b67-46c8-b8a5-e14e0054d88d"/>
    <xsd:import namespace="02cdf572-f354-41bc-85d3-f38cd4c2ce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def4f-5b67-46c8-b8a5-e14e0054d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baddf16-095b-4e4c-9a3a-8a66ec619d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df572-f354-41bc-85d3-f38cd4c2ce0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897040-b01e-4345-9ab4-2fd8027a5bed}" ma:internalName="TaxCatchAll" ma:showField="CatchAllData" ma:web="02cdf572-f354-41bc-85d3-f38cd4c2ce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1 E M h U c l w z M u n A A A A + A A A A B I A H A B D b 2 5 m a W c v U G F j a 2 F n Z S 5 4 b W w g o h g A K K A U A A A A A A A A A A A A A A A A A A A A A A A A A A A A h Y 8 x D o I w G E a v Q r r T F s R A y E 8 Z W B w k M T E x r k 2 p 0 A j F 0 G K 5 m 4 N H 8 g q S K O r m + L 2 8 4 X 2 P 2 x 3 y q W u 9 q x y M 6 n W G A k y R J 7 X o K 6 X r D I 3 2 5 C c o Z 7 D j 4 s x r 6 c 2 y N u l k q g w 1 1 l 5 S Q p x z 2 K 1 w P 9 Q k p D Q g x 3 K 7 F 4 3 s O P r I 6 r / s K 2 0 s 1 0 I i B o d X D A t x n O B 1 H F E c J Q G Q B U O p 9 F c J 5 2 J M g f x A K M b W j o N k l f S L D Z B l A n m / Y E 9 Q S w M E F A A C A A g A 1 E M h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R D I V E o i k e 4 D g A A A B E A A A A T A B w A R m 9 y b X V s Y X M v U 2 V j d G l v b j E u b S C i G A A o o B Q A A A A A A A A A A A A A A A A A A A A A A A A A A A A r T k 0 u y c z P U w i G 0 I b W A F B L A Q I t A B Q A A g A I A N R D I V H J c M z L p w A A A P g A A A A S A A A A A A A A A A A A A A A A A A A A A A B D b 2 5 m a W c v U G F j a 2 F n Z S 5 4 b W x Q S w E C L Q A U A A I A C A D U Q y F R D 8 r p q 6 Q A A A D p A A A A E w A A A A A A A A A A A A A A A A D z A A A A W 0 N v b n R l b n R f V H l w Z X N d L n h t b F B L A Q I t A B Q A A g A I A N R D I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M 2 I Y C l E L M Q 6 + J 5 w h G e e b z A A A A A A I A A A A A A B B m A A A A A Q A A I A A A A F 3 F G Y P V 6 V V 8 3 V 0 r 9 W 1 y U / X w Z l 8 P + C X s 3 B L e W v Q y q D 9 K A A A A A A 6 A A A A A A g A A I A A A A H + t m a c I g 9 H D 2 n B v J w b X y O 0 n 9 G W V J d I I K z P i c j j d 6 d 6 G U A A A A N H 5 i h j 8 0 k t Y z 5 q 6 A 0 A K d n G / d m K p y v z 2 Z S q O 1 u 1 8 d B B y 2 5 I l y 7 Q G I H v B 2 e 5 u m 0 Q Q V x 2 a 3 Q 3 Y H R U 9 A j i x h H Q 7 w k o j a U s i b D A i 7 N t a j V X h X j 3 B Q A A A A E H W O H 3 W 3 a 2 r 9 v j p Y z R o / 4 + A a t T S G P N u r q M A W T 7 H w 0 A Q b o E J B q q q F U N q S u F Z 0 4 d v l k O d 5 0 r e J B i u e v n S b F a x Z q w = < / D a t a M a s h u p > 
</file>

<file path=customXml/itemProps1.xml><?xml version="1.0" encoding="utf-8"?>
<ds:datastoreItem xmlns:ds="http://schemas.openxmlformats.org/officeDocument/2006/customXml" ds:itemID="{2BB2348D-6B68-45EC-9DD3-F07E06C846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4597FC-4FFE-4EBD-B392-30959E1B0EA9}">
  <ds:schemaRefs>
    <ds:schemaRef ds:uri="307490ce-ad68-4867-b287-7d8644c65532"/>
    <ds:schemaRef ds:uri="bb7e19c0-fbf9-4134-99ca-4d7b3866348f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57adef4f-5b67-46c8-b8a5-e14e0054d88d"/>
    <ds:schemaRef ds:uri="02cdf572-f354-41bc-85d3-f38cd4c2ce08"/>
  </ds:schemaRefs>
</ds:datastoreItem>
</file>

<file path=customXml/itemProps3.xml><?xml version="1.0" encoding="utf-8"?>
<ds:datastoreItem xmlns:ds="http://schemas.openxmlformats.org/officeDocument/2006/customXml" ds:itemID="{78049C69-EE03-432E-8545-E5BCD4C2F30A}"/>
</file>

<file path=customXml/itemProps4.xml><?xml version="1.0" encoding="utf-8"?>
<ds:datastoreItem xmlns:ds="http://schemas.openxmlformats.org/officeDocument/2006/customXml" ds:itemID="{E534DBE1-760F-45EB-9065-9E33799321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Gemmet Fabien</cp:lastModifiedBy>
  <cp:lastPrinted>2023-01-19T06:55:47Z</cp:lastPrinted>
  <dcterms:created xsi:type="dcterms:W3CDTF">2018-03-12T10:05:49Z</dcterms:created>
  <dcterms:modified xsi:type="dcterms:W3CDTF">2023-01-19T07:38:57Z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0x0101007FFF14C3FFF7954EA6DC8EA4C1512B1B</vt:lpwstr>
  </property>
  <property fmtid="{D5CDD505-2E9C-101B-9397-08002B2CF9AE}" pid="3" name="MediaServiceImageTags">
    <vt:lpwstr/>
  </property>
</Properties>
</file>